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<sst xmlns="http://schemas.openxmlformats.org/spreadsheetml/2006/main" count="23" uniqueCount="21">
  <si>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Объекты выполнения работ</t>
  </si>
  <si>
    <t>Виды работ</t>
  </si>
  <si>
    <t>Един. Измер</t>
  </si>
  <si>
    <t>Объемы работ за год</t>
  </si>
  <si>
    <t>шт.</t>
  </si>
  <si>
    <t>м2</t>
  </si>
  <si>
    <t>Восстановление остекления</t>
  </si>
  <si>
    <t>Ремонт оконного переплета</t>
  </si>
  <si>
    <t>мп</t>
  </si>
  <si>
    <t>замена кабеля АВВГ 2*2,5</t>
  </si>
  <si>
    <t>м.п</t>
  </si>
  <si>
    <t>План текущего ремонта на 2019г.</t>
  </si>
  <si>
    <t>Оконные и дверные заполнения</t>
  </si>
  <si>
    <t>ул.Бардина, 13 а</t>
  </si>
  <si>
    <t>Водопровод канализация, горячее водоснабжение</t>
  </si>
  <si>
    <t>Замена трубопроводов Dy=32мм п/п</t>
  </si>
  <si>
    <t>Замена канализации     Dy=100 мм</t>
  </si>
  <si>
    <t>Замена канализации     Dy=160 мм</t>
  </si>
  <si>
    <t xml:space="preserve"> Электроснабжение электротехнические устройства</t>
  </si>
  <si>
    <t>Замеры сопротивления изоляции.</t>
  </si>
  <si>
    <t>1 дом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</si>
</sst>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3.875" style="3" customWidth="1"/>
    <col min="6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 customHeight="1">
      <c r="A2" s="1"/>
      <c r="B2" s="4" t="s">
        <v>11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" customHeight="1">
      <c r="A6" s="16" t="s">
        <v>12</v>
      </c>
      <c r="B6" s="10" t="s">
        <v>6</v>
      </c>
      <c r="C6" s="6" t="s">
        <v>5</v>
      </c>
      <c r="D6" s="8">
        <v>2</v>
      </c>
      <c r="E6" s="9">
        <f>789.55*D6</f>
        <v>1579.1</v>
      </c>
    </row>
    <row r="7" spans="1:5" ht="18" customHeight="1">
      <c r="A7" s="17"/>
      <c r="B7" s="10" t="s">
        <v>7</v>
      </c>
      <c r="C7" s="6" t="s">
        <v>4</v>
      </c>
      <c r="D7" s="8"/>
      <c r="E7" s="13">
        <f>756.87*D7</f>
        <v>0</v>
      </c>
    </row>
    <row r="8" spans="1:5" ht="18" customHeight="1">
      <c r="A8" s="18" t="s">
        <v>14</v>
      </c>
      <c r="B8" s="10" t="s">
        <v>15</v>
      </c>
      <c r="C8" s="6" t="s">
        <v>8</v>
      </c>
      <c r="D8" s="8"/>
      <c r="E8" s="13">
        <f>489.65*D8</f>
        <v>0</v>
      </c>
    </row>
    <row r="9" spans="1:5" ht="17.25" customHeight="1">
      <c r="A9" s="19"/>
      <c r="B9" s="10" t="s">
        <v>16</v>
      </c>
      <c r="C9" s="6" t="s">
        <v>8</v>
      </c>
      <c r="D9" s="8">
        <f>1.5+4+2</f>
        <v>7.5</v>
      </c>
      <c r="E9" s="9">
        <f>890.37*D9</f>
        <v>6677.775</v>
      </c>
    </row>
    <row r="10" spans="1:5" ht="17.25" customHeight="1">
      <c r="A10" s="19"/>
      <c r="B10" s="10" t="s">
        <v>17</v>
      </c>
      <c r="C10" s="6" t="s">
        <v>8</v>
      </c>
      <c r="D10" s="8"/>
      <c r="E10" s="13">
        <f>1591.59*D10</f>
        <v>0</v>
      </c>
    </row>
    <row r="11" spans="1:5" ht="25.5" customHeight="1">
      <c r="A11" s="18" t="s">
        <v>18</v>
      </c>
      <c r="B11" s="10" t="s">
        <v>19</v>
      </c>
      <c r="C11" s="6" t="s">
        <v>20</v>
      </c>
      <c r="D11" s="8"/>
      <c r="E11" s="12"/>
    </row>
    <row r="12" spans="1:5" ht="15.75">
      <c r="A12" s="20"/>
      <c r="B12" s="10" t="s">
        <v>9</v>
      </c>
      <c r="C12" s="6" t="s">
        <v>10</v>
      </c>
      <c r="D12" s="15">
        <v>1.29</v>
      </c>
      <c r="E12" s="9">
        <f>258.31*D12</f>
        <v>333.2199</v>
      </c>
    </row>
    <row r="13" spans="1:5" ht="15.75">
      <c r="A13" s="1"/>
      <c r="B13" s="1"/>
      <c r="C13" s="1"/>
      <c r="D13" s="2"/>
      <c r="E13" s="14">
        <f>SUM(E6:E12)</f>
        <v>8590.0949</v>
      </c>
    </row>
  </sheetData>
  <sheetProtection/>
  <mergeCells count="3">
    <mergeCell ref="A6:A7"/>
    <mergeCell ref="A8:A10"/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2019-06-19T05:32:01Z</dcterms:modified>
  <cp:category/>
  <cp:version/>
  <cp:contentType/>
  <cp:contentStatus/>
</cp:coreProperties>
</file>